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4"/>
  <workbookPr/>
  <mc:AlternateContent xmlns:mc="http://schemas.openxmlformats.org/markup-compatibility/2006">
    <mc:Choice Requires="x15">
      <x15ac:absPath xmlns:x15ac="http://schemas.microsoft.com/office/spreadsheetml/2010/11/ac" url="https://artelys778.sharepoint.com/sites/EMERGE-quipeinterneArtelys/Documents partages/General/2. Meetings/GAs_Steercos_Workshops/AU_EU_exchange_Jan_2025/Support_Formation/"/>
    </mc:Choice>
  </mc:AlternateContent>
  <xr:revisionPtr revIDLastSave="67" documentId="8_{00F84D03-28C7-4EA3-8768-5443366FB522}" xr6:coauthVersionLast="47" xr6:coauthVersionMax="47" xr10:uidLastSave="{E2E8450C-A6B7-47D0-B9B0-0F98D3E8B655}"/>
  <bookViews>
    <workbookView xWindow="-28920" yWindow="-120" windowWidth="29040" windowHeight="15720" xr2:uid="{BBCA4D49-DE53-4B80-9D82-CBC544BD7F10}"/>
  </bookViews>
  <sheets>
    <sheet name="Sheet1" sheetId="1" r:id="rId1"/>
  </sheets>
  <externalReferences>
    <externalReference r:id="rId2"/>
  </externalReferences>
  <definedNames>
    <definedName name="BiomassEnergy">'[1]Name of variables'!$E$10</definedName>
    <definedName name="CharcoalEnergy">'[1]Name of variables'!$E$15</definedName>
    <definedName name="LPGEnergy">'[1]Name of variables'!$E$14</definedName>
    <definedName name="NaturalGasEnergy">'[1]Name of variables'!$E$17</definedName>
    <definedName name="PowerEnergy">'[1]Name of variables'!$E$11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1" l="1"/>
  <c r="B21" i="1"/>
  <c r="B20" i="1"/>
  <c r="B19" i="1"/>
  <c r="B18" i="1"/>
</calcChain>
</file>

<file path=xl/sharedStrings.xml><?xml version="1.0" encoding="utf-8"?>
<sst xmlns="http://schemas.openxmlformats.org/spreadsheetml/2006/main" count="91" uniqueCount="72">
  <si>
    <t>Morocco</t>
  </si>
  <si>
    <t>Mozambique</t>
  </si>
  <si>
    <t>Nigeria</t>
  </si>
  <si>
    <t>Year1</t>
  </si>
  <si>
    <t>Year1 (2023)</t>
  </si>
  <si>
    <t>Unit</t>
  </si>
  <si>
    <t>Demographics</t>
  </si>
  <si>
    <t>Population</t>
  </si>
  <si>
    <t>37 712 505,00</t>
  </si>
  <si>
    <t>223.8 million</t>
  </si>
  <si>
    <t>inhabitants</t>
  </si>
  <si>
    <t>Size of household</t>
  </si>
  <si>
    <t>4,8</t>
  </si>
  <si>
    <t>inhab/household</t>
  </si>
  <si>
    <t xml:space="preserve">Electrical </t>
  </si>
  <si>
    <t>Installed capacity of Wind in reference year</t>
  </si>
  <si>
    <t>1 216,03</t>
  </si>
  <si>
    <t>MW</t>
  </si>
  <si>
    <t>Installed capacity of Solar in reference year</t>
  </si>
  <si>
    <t>707,70</t>
  </si>
  <si>
    <t>Installed capacity of hydroelectric in reference year</t>
  </si>
  <si>
    <t>1 269,10</t>
  </si>
  <si>
    <t>Installed capacity of multifuel in reference year</t>
  </si>
  <si>
    <t>5 488,00</t>
  </si>
  <si>
    <t>Installed capacity of CCGT in reference year</t>
  </si>
  <si>
    <t>1 489,40</t>
  </si>
  <si>
    <t>Modal share  - bus</t>
  </si>
  <si>
    <t>13,00</t>
  </si>
  <si>
    <t>%</t>
  </si>
  <si>
    <t>Modal share  - collective taxis</t>
  </si>
  <si>
    <t>7,70</t>
  </si>
  <si>
    <t>Modal share  - car</t>
  </si>
  <si>
    <t>14,50</t>
  </si>
  <si>
    <t>Modal share  - bicycle</t>
  </si>
  <si>
    <t>8,00</t>
  </si>
  <si>
    <t>Modal share  - motorbike</t>
  </si>
  <si>
    <t>4,30</t>
  </si>
  <si>
    <t>Modal share  - walking</t>
  </si>
  <si>
    <t>53,00</t>
  </si>
  <si>
    <t>Residential</t>
  </si>
  <si>
    <t>Total electrification rate</t>
  </si>
  <si>
    <t>96,30</t>
  </si>
  <si>
    <t>30,00</t>
  </si>
  <si>
    <t>61,00</t>
  </si>
  <si>
    <t>2,00</t>
  </si>
  <si>
    <t>5,00</t>
  </si>
  <si>
    <t>Industry</t>
  </si>
  <si>
    <t>Name of Agrosuply 1</t>
  </si>
  <si>
    <t>23,10</t>
  </si>
  <si>
    <t>Name of Chimical 2</t>
  </si>
  <si>
    <t>23,00</t>
  </si>
  <si>
    <t>Name of automotive 3</t>
  </si>
  <si>
    <t>17,80</t>
  </si>
  <si>
    <t>Name of metalurgique 4</t>
  </si>
  <si>
    <t>9,10</t>
  </si>
  <si>
    <t>Name of textil 5</t>
  </si>
  <si>
    <t>7,50</t>
  </si>
  <si>
    <t>Name of contruction 6</t>
  </si>
  <si>
    <t>5,60</t>
  </si>
  <si>
    <t>Name of emectrical &amp; electronic 7</t>
  </si>
  <si>
    <t>3,90</t>
  </si>
  <si>
    <t>Name of aeronotic 8</t>
  </si>
  <si>
    <t>3,30</t>
  </si>
  <si>
    <t>other</t>
  </si>
  <si>
    <t>6,70</t>
  </si>
  <si>
    <t>Penetration rate of renewable energies on the interconnected grid starting in year2</t>
  </si>
  <si>
    <t>38,00</t>
  </si>
  <si>
    <t>Gas production</t>
  </si>
  <si>
    <t>LNG Production</t>
  </si>
  <si>
    <t>0,00</t>
  </si>
  <si>
    <t>22 million</t>
  </si>
  <si>
    <t>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</si>
</sst>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0E6F5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>
      <alignment horizontal="left" vertical="center" indent="1"/>
    </xf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0" xfId="0" applyFont="1"/>
    <xf numFmtId="9" fontId="0" fillId="2" borderId="1" xfId="0" applyNumberFormat="1" applyFill="1" applyBorder="1"/>
    <xf numFmtId="4" fontId="0" fillId="2" borderId="1" xfId="0" applyNumberFormat="1" applyFill="1" applyBorder="1"/>
    <xf numFmtId="9" fontId="0" fillId="0" borderId="1" xfId="0" applyNumberFormat="1" applyBorder="1"/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3" fillId="3" borderId="1" xfId="0" applyFont="1" applyFill="1" applyBorder="1" applyAlignment="1"/>
    <xf numFmtId="0" fontId="3" fillId="3" borderId="5" xfId="0" applyFont="1" applyFill="1" applyBorder="1" applyAlignment="1"/>
    <xf numFmtId="0" fontId="0" fillId="0" borderId="0" xfId="0" applyBorder="1" applyAlignment="1">
      <alignment horizontal="center" vertical="center"/>
    </xf>
    <xf numFmtId="0" fontId="3" fillId="0" borderId="1" xfId="0" applyFont="1" applyFill="1" applyBorder="1" applyAlignment="1"/>
    <xf numFmtId="0" fontId="3" fillId="0" borderId="5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EMERGE\CEPIA%20Standard\CEPIA_Standard_1912_Traduction.xlsm" TargetMode="External"/><Relationship Id="rId1" Type="http://schemas.openxmlformats.org/officeDocument/2006/relationships/externalLinkPath" Target="/EMERGE/CEPIA%20Standard/CEPIA_Standard_1912_Traductio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s"/>
      <sheetName val="Sommaire des indicateurs"/>
      <sheetName val="Key indicators"/>
      <sheetName val="Sectorial indicators"/>
      <sheetName val="Name of variables"/>
      <sheetName val="Electricity gen. indicators"/>
      <sheetName val="%User_input%"/>
      <sheetName val="%Context var.%"/>
      <sheetName val="%Action var.%"/>
      <sheetName val="Industry"/>
      <sheetName val="Databook"/>
      <sheetName val="Transport"/>
      <sheetName val="Residential"/>
      <sheetName val="Agriculture"/>
      <sheetName val="Approvisionnement en biomasse"/>
      <sheetName val="Natural gas production"/>
      <sheetName val="Hydrogen production"/>
      <sheetName val="Interconnected network"/>
      <sheetName val="Mini-grid"/>
      <sheetName val="Self consumption"/>
      <sheetName val="Couleurs"/>
    </sheetNames>
    <sheetDataSet>
      <sheetData sheetId="0"/>
      <sheetData sheetId="1"/>
      <sheetData sheetId="2"/>
      <sheetData sheetId="3"/>
      <sheetData sheetId="4">
        <row r="10">
          <cell r="E10" t="str">
            <v>Wood</v>
          </cell>
        </row>
        <row r="11">
          <cell r="E11" t="str">
            <v>Electricity</v>
          </cell>
        </row>
        <row r="14">
          <cell r="E14" t="str">
            <v>LPG</v>
          </cell>
        </row>
        <row r="15">
          <cell r="E15" t="str">
            <v>Charcoal</v>
          </cell>
        </row>
        <row r="17">
          <cell r="E17" t="str">
            <v>Natural gas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A4227-6D8F-4F33-BDC0-660F0B293E6F}">
  <dimension ref="A2:F35"/>
  <sheetViews>
    <sheetView tabSelected="1" zoomScaleNormal="100" workbookViewId="0">
      <selection activeCell="B23" sqref="B23:B30"/>
    </sheetView>
  </sheetViews>
  <sheetFormatPr defaultRowHeight="14.45"/>
  <cols>
    <col min="1" max="1" width="18.5703125" customWidth="1"/>
    <col min="2" max="2" width="74.140625" customWidth="1"/>
    <col min="3" max="3" width="23" bestFit="1" customWidth="1"/>
    <col min="4" max="5" width="23" customWidth="1"/>
    <col min="6" max="6" width="15.5703125" bestFit="1" customWidth="1"/>
  </cols>
  <sheetData>
    <row r="2" spans="1:6">
      <c r="C2" s="9" t="s">
        <v>0</v>
      </c>
      <c r="D2" s="9" t="s">
        <v>1</v>
      </c>
      <c r="E2" s="9" t="s">
        <v>2</v>
      </c>
    </row>
    <row r="3" spans="1:6" ht="15">
      <c r="C3" s="8" t="s">
        <v>3</v>
      </c>
      <c r="D3" s="8" t="s">
        <v>3</v>
      </c>
      <c r="E3" s="8" t="s">
        <v>4</v>
      </c>
      <c r="F3" s="8" t="s">
        <v>5</v>
      </c>
    </row>
    <row r="4" spans="1:6" ht="15">
      <c r="A4" s="17" t="s">
        <v>6</v>
      </c>
      <c r="B4" s="4" t="s">
        <v>7</v>
      </c>
      <c r="C4" s="19" t="s">
        <v>8</v>
      </c>
      <c r="D4" s="4"/>
      <c r="E4" s="4" t="s">
        <v>9</v>
      </c>
      <c r="F4" s="4" t="s">
        <v>10</v>
      </c>
    </row>
    <row r="5" spans="1:6" ht="15">
      <c r="A5" s="17"/>
      <c r="B5" s="3" t="s">
        <v>11</v>
      </c>
      <c r="C5" s="20" t="s">
        <v>12</v>
      </c>
      <c r="D5" s="3"/>
      <c r="E5" s="3">
        <v>6</v>
      </c>
      <c r="F5" s="3" t="s">
        <v>13</v>
      </c>
    </row>
    <row r="6" spans="1:6" ht="15">
      <c r="A6" s="17" t="s">
        <v>14</v>
      </c>
      <c r="B6" s="4" t="s">
        <v>15</v>
      </c>
      <c r="C6" s="20" t="s">
        <v>16</v>
      </c>
      <c r="D6" s="4"/>
      <c r="E6" s="4">
        <v>0</v>
      </c>
      <c r="F6" s="4" t="s">
        <v>17</v>
      </c>
    </row>
    <row r="7" spans="1:6" ht="15">
      <c r="A7" s="17"/>
      <c r="B7" s="3" t="s">
        <v>18</v>
      </c>
      <c r="C7" s="20" t="s">
        <v>19</v>
      </c>
      <c r="D7" s="3"/>
      <c r="E7" s="3">
        <v>112</v>
      </c>
      <c r="F7" s="3" t="s">
        <v>17</v>
      </c>
    </row>
    <row r="8" spans="1:6" ht="15">
      <c r="A8" s="17"/>
      <c r="B8" s="4" t="s">
        <v>20</v>
      </c>
      <c r="C8" s="20" t="s">
        <v>21</v>
      </c>
      <c r="D8" s="4"/>
      <c r="E8" s="4">
        <v>2851</v>
      </c>
      <c r="F8" s="4" t="s">
        <v>17</v>
      </c>
    </row>
    <row r="9" spans="1:6" ht="15">
      <c r="A9" s="17"/>
      <c r="B9" s="3" t="s">
        <v>22</v>
      </c>
      <c r="C9" s="20" t="s">
        <v>23</v>
      </c>
      <c r="D9" s="3"/>
      <c r="E9" s="11">
        <v>11305</v>
      </c>
      <c r="F9" s="3" t="s">
        <v>17</v>
      </c>
    </row>
    <row r="10" spans="1:6" ht="15">
      <c r="A10" s="17"/>
      <c r="B10" s="4" t="s">
        <v>24</v>
      </c>
      <c r="C10" s="20" t="s">
        <v>25</v>
      </c>
      <c r="D10" s="4"/>
      <c r="E10" s="4"/>
      <c r="F10" s="4" t="s">
        <v>17</v>
      </c>
    </row>
    <row r="11" spans="1:6" ht="15">
      <c r="A11" s="18">
        <v>7</v>
      </c>
      <c r="B11" s="5" t="s">
        <v>26</v>
      </c>
      <c r="C11" s="20" t="s">
        <v>27</v>
      </c>
      <c r="D11" s="4"/>
      <c r="E11" s="12">
        <v>0.4</v>
      </c>
      <c r="F11" s="4" t="s">
        <v>28</v>
      </c>
    </row>
    <row r="12" spans="1:6" ht="15">
      <c r="A12" s="18"/>
      <c r="B12" s="1" t="s">
        <v>29</v>
      </c>
      <c r="C12" s="20" t="s">
        <v>30</v>
      </c>
      <c r="D12" s="3"/>
      <c r="E12" s="10">
        <v>0</v>
      </c>
      <c r="F12" s="3" t="s">
        <v>28</v>
      </c>
    </row>
    <row r="13" spans="1:6" ht="15">
      <c r="A13" s="18"/>
      <c r="B13" s="5" t="s">
        <v>31</v>
      </c>
      <c r="C13" s="20" t="s">
        <v>32</v>
      </c>
      <c r="D13" s="4"/>
      <c r="E13" s="4">
        <v>27</v>
      </c>
      <c r="F13" s="4" t="s">
        <v>28</v>
      </c>
    </row>
    <row r="14" spans="1:6" ht="15">
      <c r="A14" s="18"/>
      <c r="B14" s="1" t="s">
        <v>33</v>
      </c>
      <c r="C14" s="20" t="s">
        <v>34</v>
      </c>
      <c r="D14" s="3"/>
      <c r="E14" s="3">
        <v>1</v>
      </c>
      <c r="F14" s="3" t="s">
        <v>28</v>
      </c>
    </row>
    <row r="15" spans="1:6" ht="15">
      <c r="A15" s="18"/>
      <c r="B15" s="5" t="s">
        <v>35</v>
      </c>
      <c r="C15" s="20" t="s">
        <v>36</v>
      </c>
      <c r="D15" s="4"/>
      <c r="E15" s="4">
        <v>22</v>
      </c>
      <c r="F15" s="4" t="s">
        <v>28</v>
      </c>
    </row>
    <row r="16" spans="1:6" ht="15">
      <c r="A16" s="18"/>
      <c r="B16" s="1" t="s">
        <v>37</v>
      </c>
      <c r="C16" s="20" t="s">
        <v>38</v>
      </c>
      <c r="D16" s="3"/>
      <c r="E16" s="3">
        <v>9</v>
      </c>
      <c r="F16" s="3" t="s">
        <v>28</v>
      </c>
    </row>
    <row r="17" spans="1:6" ht="15">
      <c r="A17" s="18" t="s">
        <v>39</v>
      </c>
      <c r="B17" s="5" t="s">
        <v>40</v>
      </c>
      <c r="C17" s="20" t="s">
        <v>41</v>
      </c>
      <c r="D17" s="4"/>
      <c r="E17" s="4">
        <v>53</v>
      </c>
      <c r="F17" s="4" t="s">
        <v>28</v>
      </c>
    </row>
    <row r="18" spans="1:6" ht="15">
      <c r="A18" s="18"/>
      <c r="B18" s="1" t="str">
        <f>CONCATENATE("Share of ",LPGEnergy)</f>
        <v>Share of LPG</v>
      </c>
      <c r="C18" s="20" t="s">
        <v>42</v>
      </c>
      <c r="D18" s="3"/>
      <c r="E18" s="3">
        <v>20</v>
      </c>
      <c r="F18" s="3" t="s">
        <v>28</v>
      </c>
    </row>
    <row r="19" spans="1:6" ht="15">
      <c r="A19" s="18"/>
      <c r="B19" s="5" t="str">
        <f>CONCATENATE("Share of ",PowerEnergy)</f>
        <v>Share of Electricity</v>
      </c>
      <c r="C19" s="20" t="s">
        <v>43</v>
      </c>
      <c r="D19" s="4"/>
      <c r="E19" s="4">
        <v>7</v>
      </c>
      <c r="F19" s="4" t="s">
        <v>28</v>
      </c>
    </row>
    <row r="20" spans="1:6" ht="15">
      <c r="A20" s="18"/>
      <c r="B20" s="1" t="str">
        <f>CONCATENATE("Share of ",NaturalGasEnergy)</f>
        <v>Share of Natural gas</v>
      </c>
      <c r="C20" s="20" t="s">
        <v>44</v>
      </c>
      <c r="D20" s="3"/>
      <c r="E20" s="3">
        <v>0</v>
      </c>
      <c r="F20" s="3" t="s">
        <v>28</v>
      </c>
    </row>
    <row r="21" spans="1:6" ht="15">
      <c r="A21" s="18"/>
      <c r="B21" s="5" t="str">
        <f>CONCATENATE("Share of ",CharcoalEnergy)</f>
        <v>Share of Charcoal</v>
      </c>
      <c r="C21" s="20" t="s">
        <v>45</v>
      </c>
      <c r="D21" s="4"/>
      <c r="E21" s="4">
        <v>21</v>
      </c>
      <c r="F21" s="4" t="s">
        <v>28</v>
      </c>
    </row>
    <row r="22" spans="1:6" ht="15">
      <c r="A22" s="18"/>
      <c r="B22" s="1" t="str">
        <f>CONCATENATE("Share of ",BiomassEnergy)</f>
        <v>Share of Wood</v>
      </c>
      <c r="C22" s="20" t="s">
        <v>44</v>
      </c>
      <c r="D22" s="3"/>
      <c r="E22" s="3">
        <v>52</v>
      </c>
      <c r="F22" s="3" t="s">
        <v>28</v>
      </c>
    </row>
    <row r="23" spans="1:6" ht="15">
      <c r="A23" s="18" t="s">
        <v>46</v>
      </c>
      <c r="B23" s="22" t="s">
        <v>47</v>
      </c>
      <c r="C23" s="20" t="s">
        <v>48</v>
      </c>
      <c r="D23" s="13"/>
      <c r="E23" s="13"/>
      <c r="F23" s="14"/>
    </row>
    <row r="24" spans="1:6" ht="15">
      <c r="A24" s="18"/>
      <c r="B24" s="20" t="s">
        <v>49</v>
      </c>
      <c r="C24" s="20" t="s">
        <v>50</v>
      </c>
      <c r="D24" s="15"/>
      <c r="E24" s="15"/>
      <c r="F24" s="16"/>
    </row>
    <row r="25" spans="1:6" ht="15">
      <c r="A25" s="18"/>
      <c r="B25" s="23" t="s">
        <v>51</v>
      </c>
      <c r="C25" s="20" t="s">
        <v>52</v>
      </c>
      <c r="D25" s="13"/>
      <c r="E25" s="13"/>
      <c r="F25" s="14"/>
    </row>
    <row r="26" spans="1:6" ht="15">
      <c r="A26" s="18"/>
      <c r="B26" s="20" t="s">
        <v>53</v>
      </c>
      <c r="C26" s="20" t="s">
        <v>54</v>
      </c>
      <c r="D26" s="15"/>
      <c r="E26" s="15"/>
      <c r="F26" s="16"/>
    </row>
    <row r="27" spans="1:6" ht="15">
      <c r="A27" s="18"/>
      <c r="B27" s="23" t="s">
        <v>55</v>
      </c>
      <c r="C27" s="20" t="s">
        <v>56</v>
      </c>
      <c r="D27" s="13"/>
      <c r="E27" s="13"/>
      <c r="F27" s="14"/>
    </row>
    <row r="28" spans="1:6" ht="15">
      <c r="A28" s="18"/>
      <c r="B28" s="20" t="s">
        <v>57</v>
      </c>
      <c r="C28" s="20" t="s">
        <v>58</v>
      </c>
      <c r="D28" s="15"/>
      <c r="E28" s="15"/>
      <c r="F28" s="16"/>
    </row>
    <row r="29" spans="1:6" ht="15">
      <c r="A29" s="18"/>
      <c r="B29" s="23" t="s">
        <v>59</v>
      </c>
      <c r="C29" s="20" t="s">
        <v>60</v>
      </c>
      <c r="D29" s="13"/>
      <c r="E29" s="13"/>
      <c r="F29" s="14"/>
    </row>
    <row r="30" spans="1:6" ht="15">
      <c r="A30" s="18"/>
      <c r="B30" s="20" t="s">
        <v>61</v>
      </c>
      <c r="C30" s="20" t="s">
        <v>62</v>
      </c>
      <c r="D30" s="15"/>
      <c r="E30" s="15"/>
      <c r="F30" s="16"/>
    </row>
    <row r="31" spans="1:6" ht="15">
      <c r="A31" s="21"/>
      <c r="B31" s="2" t="s">
        <v>63</v>
      </c>
      <c r="C31" s="20" t="s">
        <v>64</v>
      </c>
      <c r="D31" s="15"/>
      <c r="E31" s="15"/>
      <c r="F31" s="16"/>
    </row>
    <row r="32" spans="1:6" ht="15">
      <c r="A32" s="7" t="s">
        <v>14</v>
      </c>
      <c r="B32" s="6" t="s">
        <v>65</v>
      </c>
      <c r="C32" s="20" t="s">
        <v>66</v>
      </c>
      <c r="D32" s="4"/>
      <c r="E32" s="4">
        <v>14.5</v>
      </c>
      <c r="F32" s="4" t="s">
        <v>28</v>
      </c>
    </row>
    <row r="33" spans="1:6" ht="15">
      <c r="A33" t="s">
        <v>67</v>
      </c>
      <c r="B33" s="3" t="s">
        <v>68</v>
      </c>
      <c r="C33" s="20" t="s">
        <v>69</v>
      </c>
      <c r="D33" s="3"/>
      <c r="E33" s="3" t="s">
        <v>70</v>
      </c>
      <c r="F33" s="3" t="s">
        <v>71</v>
      </c>
    </row>
    <row r="34" spans="1:6" ht="15">
      <c r="C34" s="20"/>
    </row>
    <row r="35" spans="1:6" ht="15"/>
  </sheetData>
  <mergeCells count="5">
    <mergeCell ref="A4:A5"/>
    <mergeCell ref="A11:A16"/>
    <mergeCell ref="A17:A22"/>
    <mergeCell ref="A23:A30"/>
    <mergeCell ref="A6:A10"/>
  </mergeCells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20794a4-a51a-4c5f-a59d-72e76d5be4ab" xsi:nil="true"/>
    <lcf76f155ced4ddcb4097134ff3c332f xmlns="263289bd-301e-4700-bd48-11f6ab0ccae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1F89B7EE9BD24FB3CBA1AE437DD729" ma:contentTypeVersion="14" ma:contentTypeDescription="Crée un document." ma:contentTypeScope="" ma:versionID="99fba66c3bf33dfcc0c2b0a1756aae00">
  <xsd:schema xmlns:xsd="http://www.w3.org/2001/XMLSchema" xmlns:xs="http://www.w3.org/2001/XMLSchema" xmlns:p="http://schemas.microsoft.com/office/2006/metadata/properties" xmlns:ns2="263289bd-301e-4700-bd48-11f6ab0ccae5" xmlns:ns3="320794a4-a51a-4c5f-a59d-72e76d5be4ab" targetNamespace="http://schemas.microsoft.com/office/2006/metadata/properties" ma:root="true" ma:fieldsID="6e6eb3db92d5ac48bd141063eb238895" ns2:_="" ns3:_="">
    <xsd:import namespace="263289bd-301e-4700-bd48-11f6ab0ccae5"/>
    <xsd:import namespace="320794a4-a51a-4c5f-a59d-72e76d5be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289bd-301e-4700-bd48-11f6ab0cca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alises d’images" ma:readOnly="false" ma:fieldId="{5cf76f15-5ced-4ddc-b409-7134ff3c332f}" ma:taxonomyMulti="true" ma:sspId="ab649ce4-a04b-467d-83f5-5a85652539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0794a4-a51a-4c5f-a59d-72e76d5be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0faf573-a245-4c8b-a16a-af5b08b298d9}" ma:internalName="TaxCatchAll" ma:showField="CatchAllData" ma:web="320794a4-a51a-4c5f-a59d-72e76d5be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EE608B-0FAA-4842-9E31-9616EB5B51FF}"/>
</file>

<file path=customXml/itemProps2.xml><?xml version="1.0" encoding="utf-8"?>
<ds:datastoreItem xmlns:ds="http://schemas.openxmlformats.org/officeDocument/2006/customXml" ds:itemID="{FA58496E-6DC7-47BB-8002-7C10868EFBDA}"/>
</file>

<file path=customXml/itemProps3.xml><?xml version="1.0" encoding="utf-8"?>
<ds:datastoreItem xmlns:ds="http://schemas.openxmlformats.org/officeDocument/2006/customXml" ds:itemID="{C22E3960-C10B-4269-93D9-C6C3666EB8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Artelys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Moulan</dc:creator>
  <cp:keywords/>
  <dc:description/>
  <cp:lastModifiedBy>Utilisateur invité</cp:lastModifiedBy>
  <cp:revision/>
  <dcterms:created xsi:type="dcterms:W3CDTF">2024-12-20T15:43:09Z</dcterms:created>
  <dcterms:modified xsi:type="dcterms:W3CDTF">2025-04-20T17:04:32Z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0x0101001B1F89B7EE9BD24FB3CBA1AE437DD729</vt:lpwstr>
  </property>
  <property fmtid="{D5CDD505-2E9C-101B-9397-08002B2CF9AE}" pid="3" name="MediaServiceImageTags">
    <vt:lpwstr/>
  </property>
</Properties>
</file>